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L56"/>
  <c r="K56"/>
  <c r="J56"/>
  <c r="I56"/>
  <c r="H56"/>
  <c r="G56"/>
  <c r="F56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L35" s="1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<sst xmlns="http://schemas.openxmlformats.org/spreadsheetml/2006/main" count="1054" uniqueCount="600">
  <si>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</si>
  <si>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</si>
  <si>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</si>
  <si>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</si>
  <si>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</si>
  <si>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</si>
  <si>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</si>
  <si>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</si>
  <si>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</si>
  <si>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</si>
  <si>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</si>
  <si>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</si>
  <si>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</si>
  <si>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</si>
  <si>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</si>
  <si>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</si>
  <si>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</si>
  <si>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</si>
  <si>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</si>
  <si>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</si>
  <si>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3128020366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</si>
  <si>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</si>
  <si>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</si>
  <si>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</si>
  <si>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</si>
  <si>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</si>
  <si>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</si>
  <si>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</si>
  <si>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</si>
  <si>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</si>
  <si>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</si>
  <si>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</si>
  <si>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</si>
  <si>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</si>
  <si>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</si>
  <si>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</si>
  <si>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</si>
  <si>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</si>
  <si>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</si>
  <si>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</si>
  <si>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</si>
  <si>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</si>
  <si>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</si>
  <si>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</si>
  <si>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</si>
  <si>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</si>
  <si>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</si>
  <si>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</si>
  <si>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</si>
  <si>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</si>
  <si>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</si>
  <si>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</si>
  <si>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</si>
  <si>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</si>
  <si>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</si>
  <si>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</si>
  <si>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</si>
  <si>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</si>
  <si>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</si>
  <si>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</si>
  <si>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</si>
  <si>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</si>
  <si>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</si>
  <si>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</si>
  <si>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</si>
  <si>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</si>
  <si>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</si>
  <si>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</si>
  <si>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</si>
  <si>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</si>
  <si>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</si>
  <si>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</si>
  <si>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</si>
  <si>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</si>
  <si>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</si>
  <si>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</si>
  <si>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</si>
  <si>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</si>
  <si>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</si>
  <si>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</si>
  <si>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</si>
  <si>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</si>
  <si>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</si>
  <si>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</si>
  <si>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</si>
  <si>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</si>
  <si>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</si>
  <si>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</si>
  <si>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</si>
  <si>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</si>
  <si>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Емельянова Н.В.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</si>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</sst>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33485302.439999998</v>
      </c>
      <c r="F12" s="26">
        <f t="shared" si="0"/>
        <v>4992320.2500000009</v>
      </c>
      <c r="G12" s="26">
        <f t="shared" si="0"/>
        <v>42102.080000000002</v>
      </c>
      <c r="H12" s="26">
        <f t="shared" si="0"/>
        <v>0</v>
      </c>
      <c r="I12" s="26">
        <f t="shared" si="0"/>
        <v>286488.56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38191134.129999995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26028208.530000001</v>
      </c>
      <c r="F14" s="31">
        <v>4145827.48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30174036.010000002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4666846.63</v>
      </c>
      <c r="F16" s="31">
        <v>100400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4767246.63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1317662.81</v>
      </c>
      <c r="F18" s="31">
        <v>92067.73</v>
      </c>
      <c r="G18" s="31">
        <v>23891.68</v>
      </c>
      <c r="H18" s="31">
        <v>0</v>
      </c>
      <c r="I18" s="31">
        <v>92067.73</v>
      </c>
      <c r="J18" s="31">
        <v>0</v>
      </c>
      <c r="K18" s="31">
        <v>0</v>
      </c>
      <c r="L18" s="32">
        <f t="shared" si="1"/>
        <v>1317662.81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1472584.47</v>
      </c>
      <c r="F20" s="31">
        <v>654025.04</v>
      </c>
      <c r="G20" s="31">
        <v>18210.400000000001</v>
      </c>
      <c r="H20" s="31">
        <v>0</v>
      </c>
      <c r="I20" s="31">
        <v>194420.83</v>
      </c>
      <c r="J20" s="31">
        <v>0</v>
      </c>
      <c r="K20" s="31">
        <v>0</v>
      </c>
      <c r="L20" s="32">
        <f t="shared" si="1"/>
        <v>1932188.6799999997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14656198.1</v>
      </c>
      <c r="F21" s="30" t="s">
        <v>82</v>
      </c>
      <c r="G21" s="30" t="s">
        <v>82</v>
      </c>
      <c r="H21" s="30" t="s">
        <v>82</v>
      </c>
      <c r="I21" s="34">
        <f>SUM(I22:I23)+SUM(I29:I34)</f>
        <v>1158579.3800000001</v>
      </c>
      <c r="J21" s="34">
        <f>SUM(J22:J23)+SUM(J29:J34)</f>
        <v>18210.400000000001</v>
      </c>
      <c r="K21" s="34">
        <f>SUM(K22:K23)+SUM(K29:K34)</f>
        <v>0</v>
      </c>
      <c r="L21" s="35">
        <f>E21+I21</f>
        <v>15814777.48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8013831.5099999998</v>
      </c>
      <c r="F23" s="38" t="s">
        <v>82</v>
      </c>
      <c r="G23" s="38" t="s">
        <v>82</v>
      </c>
      <c r="H23" s="38" t="s">
        <v>82</v>
      </c>
      <c r="I23" s="39">
        <v>372035.53</v>
      </c>
      <c r="J23" s="40">
        <v>0</v>
      </c>
      <c r="K23" s="40">
        <v>0</v>
      </c>
      <c r="L23" s="41">
        <f>E23+I23</f>
        <v>8385867.04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3852119.31</v>
      </c>
      <c r="F30" s="57" t="s">
        <v>82</v>
      </c>
      <c r="G30" s="57" t="s">
        <v>82</v>
      </c>
      <c r="H30" s="57" t="s">
        <v>82</v>
      </c>
      <c r="I30" s="58">
        <v>326939.64</v>
      </c>
      <c r="J30" s="59">
        <v>0</v>
      </c>
      <c r="K30" s="59">
        <v>0</v>
      </c>
      <c r="L30" s="60">
        <f t="shared" si="2"/>
        <v>4179058.95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1317662.81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1317662.81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1472584.47</v>
      </c>
      <c r="F34" s="30" t="s">
        <v>82</v>
      </c>
      <c r="G34" s="30" t="s">
        <v>82</v>
      </c>
      <c r="H34" s="30" t="s">
        <v>82</v>
      </c>
      <c r="I34" s="31">
        <v>459604.21</v>
      </c>
      <c r="J34" s="36">
        <v>18210.400000000001</v>
      </c>
      <c r="K34" s="36">
        <v>0</v>
      </c>
      <c r="L34" s="35">
        <f t="shared" si="2"/>
        <v>1932188.68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4950218.17</v>
      </c>
      <c r="G44" s="61">
        <f t="shared" si="4"/>
        <v>4145827.48</v>
      </c>
      <c r="H44" s="61">
        <f t="shared" si="4"/>
        <v>0</v>
      </c>
      <c r="I44" s="61">
        <f t="shared" si="4"/>
        <v>4950218.17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4950218.17</v>
      </c>
      <c r="G47" s="31">
        <v>4145827.48</v>
      </c>
      <c r="H47" s="31">
        <v>0</v>
      </c>
      <c r="I47" s="31">
        <v>4950218.17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9191040.2100000009</v>
      </c>
      <c r="F80" s="26">
        <f t="shared" si="8"/>
        <v>827142.03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10018182.24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9191040.2100000009</v>
      </c>
      <c r="F81" s="31">
        <v>827142.03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10018182.24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89718.85</v>
      </c>
      <c r="F91" s="90">
        <v>46162</v>
      </c>
      <c r="G91" s="90">
        <v>24914.19</v>
      </c>
      <c r="H91" s="90">
        <v>0</v>
      </c>
      <c r="I91" s="90">
        <v>60953.04</v>
      </c>
      <c r="J91" s="90">
        <v>0</v>
      </c>
      <c r="K91" s="90">
        <v>0</v>
      </c>
      <c r="L91" s="78">
        <f>E91+F91-I91</f>
        <v>74927.81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1447.08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1447.08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1447.08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1447.08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33485302.440000001</v>
      </c>
      <c r="F161" s="98">
        <v>4992320.25</v>
      </c>
      <c r="G161" s="98">
        <v>42102.080000000002</v>
      </c>
      <c r="H161" s="98">
        <v>0</v>
      </c>
      <c r="I161" s="98">
        <v>286488.56</v>
      </c>
      <c r="J161" s="98">
        <v>0</v>
      </c>
      <c r="K161" s="98">
        <v>0</v>
      </c>
      <c r="L161" s="99">
        <f>E161+F161-I161</f>
        <v>38191134.129999995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25832737.260000002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25832737.260000002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2632357.2599999998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2632357.2599999998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14656198.1</v>
      </c>
      <c r="F164" s="101" t="s">
        <v>405</v>
      </c>
      <c r="G164" s="101" t="s">
        <v>405</v>
      </c>
      <c r="H164" s="101" t="s">
        <v>405</v>
      </c>
      <c r="I164" s="94">
        <v>1158579.3799999999</v>
      </c>
      <c r="J164" s="94">
        <v>18210.400000000001</v>
      </c>
      <c r="K164" s="94">
        <v>0</v>
      </c>
      <c r="L164" s="35">
        <f>E164+I164</f>
        <v>15814777.48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7818360.2400000002</v>
      </c>
      <c r="F165" s="101" t="s">
        <v>405</v>
      </c>
      <c r="G165" s="101" t="s">
        <v>405</v>
      </c>
      <c r="H165" s="101" t="s">
        <v>405</v>
      </c>
      <c r="I165" s="31">
        <v>256873.68</v>
      </c>
      <c r="J165" s="36">
        <v>0</v>
      </c>
      <c r="K165" s="36">
        <v>0</v>
      </c>
      <c r="L165" s="35">
        <f>E165+I165</f>
        <v>8075233.9199999999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2608861.42</v>
      </c>
      <c r="F166" s="101" t="s">
        <v>405</v>
      </c>
      <c r="G166" s="101" t="s">
        <v>405</v>
      </c>
      <c r="H166" s="101" t="s">
        <v>405</v>
      </c>
      <c r="I166" s="31">
        <v>5999.04</v>
      </c>
      <c r="J166" s="36">
        <v>0</v>
      </c>
      <c r="K166" s="36">
        <v>0</v>
      </c>
      <c r="L166" s="35">
        <f>E166+I166</f>
        <v>2614860.46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4950218.17</v>
      </c>
      <c r="G170" s="94">
        <v>4145827.48</v>
      </c>
      <c r="H170" s="94">
        <v>0</v>
      </c>
      <c r="I170" s="94">
        <v>4950218.17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9191040.2100000009</v>
      </c>
      <c r="F189" s="94">
        <v>827142.03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10018182.24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9191040.2100000009</v>
      </c>
      <c r="F190" s="31">
        <v>827142.03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10018182.24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89718.85</v>
      </c>
      <c r="F194" s="94">
        <v>46162</v>
      </c>
      <c r="G194" s="94">
        <v>24914.19</v>
      </c>
      <c r="H194" s="94">
        <v>0</v>
      </c>
      <c r="I194" s="94">
        <v>60953.04</v>
      </c>
      <c r="J194" s="94">
        <v>0</v>
      </c>
      <c r="K194" s="94">
        <v>0</v>
      </c>
      <c r="L194" s="62">
        <f t="shared" si="15"/>
        <v>74927.81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0</v>
      </c>
      <c r="F210" s="193"/>
      <c r="G210" s="193">
        <v>30</v>
      </c>
      <c r="H210" s="193"/>
      <c r="I210" s="193">
        <v>0</v>
      </c>
      <c r="J210" s="193"/>
      <c r="K210" s="181">
        <f t="shared" ref="K210:K215" si="16">E210+G210-I210</f>
        <v>30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0</v>
      </c>
      <c r="F213" s="173"/>
      <c r="G213" s="173">
        <v>30</v>
      </c>
      <c r="H213" s="173"/>
      <c r="I213" s="173">
        <v>0</v>
      </c>
      <c r="J213" s="173"/>
      <c r="K213" s="174">
        <f t="shared" si="16"/>
        <v>30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22</v>
      </c>
      <c r="H222" s="176"/>
      <c r="I222" s="176">
        <v>22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897507.76</v>
      </c>
      <c r="F239" s="180"/>
      <c r="G239" s="180">
        <v>92067.73</v>
      </c>
      <c r="H239" s="180"/>
      <c r="I239" s="180">
        <v>24937.39</v>
      </c>
      <c r="J239" s="180"/>
      <c r="K239" s="181">
        <f>E239+G239-I239</f>
        <v>964638.1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897507.76</v>
      </c>
      <c r="F241" s="176"/>
      <c r="G241" s="176">
        <v>92067.73</v>
      </c>
      <c r="H241" s="176"/>
      <c r="I241" s="176">
        <v>24937.39</v>
      </c>
      <c r="J241" s="176"/>
      <c r="K241" s="174">
        <f>E241+G241-I241</f>
        <v>964638.1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648971.02</v>
      </c>
      <c r="F276" s="176"/>
      <c r="G276" s="176">
        <v>2143983.9900000002</v>
      </c>
      <c r="H276" s="176"/>
      <c r="I276" s="176">
        <v>2143983.9900000002</v>
      </c>
      <c r="J276" s="176"/>
      <c r="K276" s="174">
        <f t="shared" ref="K276:K286" si="20">E276+G276-I276</f>
        <v>648971.02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648971.02</v>
      </c>
      <c r="F277" s="173"/>
      <c r="G277" s="173">
        <v>2143983.9900000002</v>
      </c>
      <c r="H277" s="173"/>
      <c r="I277" s="173">
        <v>2143983.9900000002</v>
      </c>
      <c r="J277" s="173"/>
      <c r="K277" s="174">
        <f t="shared" si="20"/>
        <v>648971.02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648971.02</v>
      </c>
      <c r="F278" s="173"/>
      <c r="G278" s="173">
        <v>2143983.9900000002</v>
      </c>
      <c r="H278" s="173"/>
      <c r="I278" s="173">
        <v>2143983.9900000002</v>
      </c>
      <c r="J278" s="173"/>
      <c r="K278" s="174">
        <f t="shared" si="20"/>
        <v>648971.02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648971.02</v>
      </c>
      <c r="F279" s="176"/>
      <c r="G279" s="176">
        <v>2143983.9900000002</v>
      </c>
      <c r="H279" s="176"/>
      <c r="I279" s="176">
        <v>2143983.9900000002</v>
      </c>
      <c r="J279" s="176"/>
      <c r="K279" s="174">
        <f t="shared" si="20"/>
        <v>648971.02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2024-03-22T08:06:39Z</cp:lastPrinted>
  <dcterms:created xsi:type="dcterms:W3CDTF">2024-03-14T11:35:32Z</dcterms:created>
  <dcterms:modified xsi:type="dcterms:W3CDTF">2024-03-22T08:06:40Z</dcterms:modified>
</cp:coreProperties>
</file>