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5709" localSheetId="0">'0503738'!$B$24:$U$24</definedName>
    <definedName name="TR_17824571691_1545025710" localSheetId="0">'0503738'!$B$25:$U$25</definedName>
    <definedName name="TR_17824571691_1545025711" localSheetId="0">'0503738'!$B$26:$U$26</definedName>
    <definedName name="TR_17824571691_1545025712" localSheetId="0">'0503738'!$B$27:$U$27</definedName>
    <definedName name="TR_17824571691_1545025713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 s="1"/>
  <c r="P23"/>
  <c r="P66" s="1"/>
  <c r="O23"/>
  <c r="O66" s="1"/>
  <c r="N23"/>
  <c r="N66" s="1"/>
  <c r="M23"/>
  <c r="M66" s="1"/>
  <c r="L23"/>
  <c r="L66" s="1"/>
  <c r="I23"/>
  <c r="I66" s="1"/>
  <c r="Q66" l="1"/>
  <c r="R66"/>
</calcChain>
</file>

<file path=xl/sharedStrings.xml><?xml version="1.0" encoding="utf-8"?>
<sst xmlns="http://schemas.openxmlformats.org/spreadsheetml/2006/main" count="247" uniqueCount="151">
  <si>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</si>
  <si>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</si>
  <si>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</si>
  <si>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</si>
  <si>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</si>
  <si>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</si>
  <si>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</si>
  <si>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</si>
  <si>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</si>
  <si>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</si>
  <si>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</si>
  <si>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</si>
  <si>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</si>
  <si>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</si>
  <si>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</si>
  <si>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</si>
  <si>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</si>
  <si>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</si>
  <si>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</si>
  <si>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</si>
  <si>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</si>
  <si>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</si>
  <si>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</si>
  <si>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</si>
  <si>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</si>
  <si>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</si>
  <si>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</si>
  <si>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</si>
  <si>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</si>
  <si>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</si>
  <si>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</si>
  <si>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</si>
  <si>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</si>
  <si>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</si>
  <si>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</si>
  <si>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</si>
  <si>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</si>
  <si>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</si>
  <si>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</si>
  <si>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</si>
  <si>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</si>
  <si>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</si>
  <si>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</si>
  <si>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</si>
  <si>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</si>
  <si>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</si>
  <si>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</si>
  <si>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</si>
  <si>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</si>
  <si>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</si>
  <si>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</si>
  <si>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</si>
  <si>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</si>
  <si>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</si>
  <si>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</si>
  <si>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</si>
  <si>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</si>
  <si>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</si>
  <si>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</si>
  <si>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</si>
  <si>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</si>
  <si>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</si>
  <si>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</si>
  <si>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</si>
  <si>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</si>
  <si>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</si>
  <si>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</si>
  <si>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</si>
  <si>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</si>
  <si>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</si>
  <si>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</si>
  <si>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</si>
  <si>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</si>
  <si>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</si>
  <si>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</si>
  <si>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</si>
  <si>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</si>
  <si>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</si>
  <si>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</si>
  <si>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</si>
  <si>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</si>
  <si>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</si>
  <si>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</si>
  <si>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</si>
  <si>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</si>
  <si>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</si>
  <si>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</si>
  <si>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</si>
  <si>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</si>
  <si>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</si>
  <si>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</si>
  <si>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</si>
  <si>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</si>
  <si>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</si>
  <si>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</si>
  <si>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</si>
  <si>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</si>
  <si>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</si>
  <si>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</si>
  <si>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</si>
  <si>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</si>
  <si>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</si>
  <si>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</si>
  <si>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</si>
  <si>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</si>
  <si>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</si>
  <si>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</si>
  <si>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</si>
  <si>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</si>
  <si>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</si>
  <si>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</si>
  <si>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</si>
  <si>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</si>
  <si>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</si>
  <si>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</si>
  <si>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</si>
  <si>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</si>
  <si>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</si>
  <si>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</si>
  <si>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</si>
  <si>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</si>
  <si>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</si>
  <si>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</si>
  <si>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</si>
  <si>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</si>
  <si>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</si>
  <si>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</si>
  <si>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</si>
  <si>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</si>
  <si>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</si>
  <si>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</si>
  <si>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</si>
  <si>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</si>
  <si>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</si>
  <si>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</si>
  <si>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</si>
  <si>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</si>
  <si>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</si>
  <si>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</si>
  <si>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</si>
  <si>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</si>
  <si>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</si>
  <si>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</si>
  <si>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</si>
  <si>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</si>
  <si>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29 января 2021г.</t>
  </si>
  <si>
    <t>МКУ "ЦБО и РО", ОГРН 1133128005240, ИНН 3128096252, КПП 312801001, 
г.Старый Оскол, ул.Комсомольская,43</t>
  </si>
  <si>
    <t>гл. специалист</t>
  </si>
  <si>
    <t>Стельнова С.В.</t>
  </si>
  <si>
    <t>22-62-89</t>
  </si>
  <si>
    <t>Косинова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</si>
</sst>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7927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64" workbookViewId="0">
      <selection activeCell="I96" sqref="I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144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SUM(I24:I29)</f>
        <v>14413233</v>
      </c>
      <c r="J23" s="246"/>
      <c r="K23" s="247"/>
      <c r="L23" s="49">
        <f t="shared" ref="L23:R23" si="0">SUM(L24:L29)</f>
        <v>0</v>
      </c>
      <c r="M23" s="50">
        <f t="shared" si="0"/>
        <v>13752019.080000002</v>
      </c>
      <c r="N23" s="51">
        <f t="shared" si="0"/>
        <v>892933.89</v>
      </c>
      <c r="O23" s="50">
        <f t="shared" si="0"/>
        <v>13523337</v>
      </c>
      <c r="P23" s="50">
        <f t="shared" si="0"/>
        <v>13523337</v>
      </c>
      <c r="Q23" s="50">
        <f t="shared" si="0"/>
        <v>228682.08000000007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8465602</v>
      </c>
      <c r="J24" s="234"/>
      <c r="K24" s="235"/>
      <c r="L24" s="58">
        <v>0</v>
      </c>
      <c r="M24" s="58">
        <v>8465602</v>
      </c>
      <c r="N24" s="59">
        <v>0</v>
      </c>
      <c r="O24" s="60">
        <v>8236919.9199999999</v>
      </c>
      <c r="P24" s="58">
        <v>8236919.9199999999</v>
      </c>
      <c r="Q24" s="61">
        <f>M24-P24</f>
        <v>228682.08000000007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278240</v>
      </c>
      <c r="J25" s="234"/>
      <c r="K25" s="235"/>
      <c r="L25" s="58">
        <v>0</v>
      </c>
      <c r="M25" s="58">
        <v>265916.89</v>
      </c>
      <c r="N25" s="59">
        <v>0</v>
      </c>
      <c r="O25" s="60">
        <v>265916.89</v>
      </c>
      <c r="P25" s="58">
        <v>265916.89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2655835</v>
      </c>
      <c r="J26" s="234"/>
      <c r="K26" s="235"/>
      <c r="L26" s="58">
        <v>0</v>
      </c>
      <c r="M26" s="58">
        <v>2465958.71</v>
      </c>
      <c r="N26" s="59">
        <v>0</v>
      </c>
      <c r="O26" s="60">
        <v>2465958.71</v>
      </c>
      <c r="P26" s="58">
        <v>2465958.71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2457441</v>
      </c>
      <c r="J27" s="234"/>
      <c r="K27" s="235"/>
      <c r="L27" s="58">
        <v>0</v>
      </c>
      <c r="M27" s="58">
        <v>1998426.48</v>
      </c>
      <c r="N27" s="59">
        <v>892933.89</v>
      </c>
      <c r="O27" s="60">
        <v>1998426.48</v>
      </c>
      <c r="P27" s="58">
        <v>1998426.48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556115</v>
      </c>
      <c r="J28" s="234"/>
      <c r="K28" s="235"/>
      <c r="L28" s="58">
        <v>0</v>
      </c>
      <c r="M28" s="58">
        <v>556115</v>
      </c>
      <c r="N28" s="59">
        <v>0</v>
      </c>
      <c r="O28" s="60">
        <v>556115</v>
      </c>
      <c r="P28" s="58">
        <v>556115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6"/>
      <c r="J29" s="237"/>
      <c r="K29" s="238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4" t="s">
        <v>76</v>
      </c>
      <c r="E30" s="205"/>
      <c r="F30" s="205"/>
      <c r="G30" s="205"/>
      <c r="H30" s="206"/>
      <c r="I30" s="239">
        <f t="shared" ref="I30:R30" si="4">SUM(I31:I32)</f>
        <v>0</v>
      </c>
      <c r="J30" s="240">
        <f t="shared" si="4"/>
        <v>0</v>
      </c>
      <c r="K30" s="241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7"/>
      <c r="J31" s="228"/>
      <c r="K31" s="229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30"/>
      <c r="J32" s="231"/>
      <c r="K32" s="232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80" t="s">
        <v>50</v>
      </c>
      <c r="C34" s="199" t="s">
        <v>51</v>
      </c>
      <c r="D34" s="191" t="s">
        <v>93</v>
      </c>
      <c r="E34" s="218"/>
      <c r="F34" s="218"/>
      <c r="G34" s="218"/>
      <c r="H34" s="196"/>
      <c r="I34" s="191" t="s">
        <v>94</v>
      </c>
      <c r="J34" s="218"/>
      <c r="K34" s="196"/>
      <c r="L34" s="178" t="s">
        <v>54</v>
      </c>
      <c r="M34" s="179"/>
      <c r="N34" s="179"/>
      <c r="O34" s="180"/>
      <c r="P34" s="189" t="s">
        <v>55</v>
      </c>
      <c r="Q34" s="178" t="s">
        <v>56</v>
      </c>
      <c r="R34" s="179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1" t="s">
        <v>58</v>
      </c>
      <c r="M35" s="194" t="s">
        <v>59</v>
      </c>
      <c r="N35" s="195"/>
      <c r="O35" s="196" t="s">
        <v>60</v>
      </c>
      <c r="P35" s="190"/>
      <c r="Q35" s="199" t="s">
        <v>61</v>
      </c>
      <c r="R35" s="191" t="s">
        <v>62</v>
      </c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199" t="s">
        <v>63</v>
      </c>
      <c r="N36" s="199" t="s">
        <v>64</v>
      </c>
      <c r="O36" s="197"/>
      <c r="P36" s="190"/>
      <c r="Q36" s="200"/>
      <c r="R36" s="201"/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200"/>
      <c r="N37" s="202"/>
      <c r="O37" s="197"/>
      <c r="P37" s="190"/>
      <c r="Q37" s="200"/>
      <c r="R37" s="201"/>
      <c r="S37" s="46"/>
      <c r="T37" s="46"/>
      <c r="U37" s="46"/>
    </row>
    <row r="38" spans="2:21">
      <c r="B38" s="216"/>
      <c r="C38" s="217"/>
      <c r="D38" s="193"/>
      <c r="E38" s="220"/>
      <c r="F38" s="220"/>
      <c r="G38" s="220"/>
      <c r="H38" s="198"/>
      <c r="I38" s="193"/>
      <c r="J38" s="220"/>
      <c r="K38" s="198"/>
      <c r="L38" s="193"/>
      <c r="M38" s="200"/>
      <c r="N38" s="203"/>
      <c r="O38" s="198"/>
      <c r="P38" s="190"/>
      <c r="Q38" s="200"/>
      <c r="R38" s="201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5" t="s">
        <v>26</v>
      </c>
      <c r="E39" s="176"/>
      <c r="F39" s="176"/>
      <c r="G39" s="176"/>
      <c r="H39" s="177"/>
      <c r="I39" s="178" t="s">
        <v>67</v>
      </c>
      <c r="J39" s="179"/>
      <c r="K39" s="180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1" t="s">
        <v>76</v>
      </c>
      <c r="E40" s="182"/>
      <c r="F40" s="182"/>
      <c r="G40" s="182"/>
      <c r="H40" s="183"/>
      <c r="I40" s="225">
        <f>I41+I65</f>
        <v>32120856</v>
      </c>
      <c r="J40" s="225"/>
      <c r="K40" s="225"/>
      <c r="L40" s="50">
        <f>L41+L65</f>
        <v>0</v>
      </c>
      <c r="M40" s="50">
        <f>M41+M65</f>
        <v>621718.82999999996</v>
      </c>
      <c r="N40" s="50">
        <f>N41+N65</f>
        <v>0</v>
      </c>
      <c r="O40" s="50">
        <f>O41+O65</f>
        <v>34473.03</v>
      </c>
      <c r="P40" s="50">
        <f>P65</f>
        <v>0</v>
      </c>
      <c r="Q40" s="50">
        <f>Q41+Q65</f>
        <v>621718.82999999996</v>
      </c>
      <c r="R40" s="52">
        <f>R41+R65</f>
        <v>34473.03</v>
      </c>
      <c r="S40" s="46"/>
      <c r="T40" s="46"/>
      <c r="U40" s="46"/>
    </row>
    <row r="41" spans="2:21">
      <c r="B41" s="102" t="s">
        <v>97</v>
      </c>
      <c r="C41" s="72" t="s">
        <v>98</v>
      </c>
      <c r="D41" s="204"/>
      <c r="E41" s="205"/>
      <c r="F41" s="205"/>
      <c r="G41" s="205"/>
      <c r="H41" s="206"/>
      <c r="I41" s="226">
        <v>32120856</v>
      </c>
      <c r="J41" s="226"/>
      <c r="K41" s="226"/>
      <c r="L41" s="103"/>
      <c r="M41" s="103">
        <v>621718.82999999996</v>
      </c>
      <c r="N41" s="103"/>
      <c r="O41" s="103">
        <v>34473.03</v>
      </c>
      <c r="P41" s="104" t="s">
        <v>76</v>
      </c>
      <c r="Q41" s="105">
        <f>M41</f>
        <v>621718.82999999996</v>
      </c>
      <c r="R41" s="106">
        <f>O41</f>
        <v>34473.03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4" t="s">
        <v>76</v>
      </c>
      <c r="E42" s="205"/>
      <c r="F42" s="205"/>
      <c r="G42" s="205"/>
      <c r="H42" s="206"/>
      <c r="I42" s="224"/>
      <c r="J42" s="224"/>
      <c r="K42" s="224"/>
      <c r="L42" s="108"/>
      <c r="M42" s="108"/>
      <c r="N42" s="108"/>
      <c r="O42" s="108"/>
      <c r="P42" s="104" t="s">
        <v>76</v>
      </c>
      <c r="Q42" s="108"/>
      <c r="R42" s="109"/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4" t="s">
        <v>76</v>
      </c>
      <c r="E45" s="205"/>
      <c r="F45" s="205"/>
      <c r="G45" s="205"/>
      <c r="H45" s="206"/>
      <c r="I45" s="207"/>
      <c r="J45" s="208"/>
      <c r="K45" s="209"/>
      <c r="L45" s="108"/>
      <c r="M45" s="108"/>
      <c r="N45" s="108"/>
      <c r="O45" s="108"/>
      <c r="P45" s="104" t="s">
        <v>76</v>
      </c>
      <c r="Q45" s="108"/>
      <c r="R45" s="109"/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4" t="s">
        <v>76</v>
      </c>
      <c r="E48" s="205"/>
      <c r="F48" s="205"/>
      <c r="G48" s="205"/>
      <c r="H48" s="206"/>
      <c r="I48" s="207"/>
      <c r="J48" s="208"/>
      <c r="K48" s="209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21">
        <f>I52+I55</f>
        <v>0</v>
      </c>
      <c r="J51" s="222"/>
      <c r="K51" s="223"/>
      <c r="L51" s="121">
        <f>L52+L55</f>
        <v>0</v>
      </c>
      <c r="M51" s="121">
        <f>M52+M55</f>
        <v>587245.80000000005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587245.80000000005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07"/>
      <c r="J52" s="208"/>
      <c r="K52" s="209"/>
      <c r="L52" s="108"/>
      <c r="M52" s="108"/>
      <c r="N52" s="108"/>
      <c r="O52" s="108"/>
      <c r="P52" s="104" t="s">
        <v>76</v>
      </c>
      <c r="Q52" s="108"/>
      <c r="R52" s="109"/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7"/>
      <c r="J54" s="208"/>
      <c r="K54" s="209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4" t="s">
        <v>76</v>
      </c>
      <c r="E55" s="205"/>
      <c r="F55" s="205"/>
      <c r="G55" s="205"/>
      <c r="H55" s="206"/>
      <c r="I55" s="207"/>
      <c r="J55" s="208"/>
      <c r="K55" s="209"/>
      <c r="L55" s="108"/>
      <c r="M55" s="103">
        <v>587245.80000000005</v>
      </c>
      <c r="N55" s="108"/>
      <c r="O55" s="108"/>
      <c r="P55" s="104" t="s">
        <v>76</v>
      </c>
      <c r="Q55" s="105">
        <f>M55</f>
        <v>587245.80000000005</v>
      </c>
      <c r="R55" s="109"/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10"/>
      <c r="J56" s="211"/>
      <c r="K56" s="212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3"/>
      <c r="J57" s="214"/>
      <c r="K57" s="215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80" t="s">
        <v>50</v>
      </c>
      <c r="C59" s="199" t="s">
        <v>51</v>
      </c>
      <c r="D59" s="191" t="s">
        <v>52</v>
      </c>
      <c r="E59" s="218"/>
      <c r="F59" s="218"/>
      <c r="G59" s="218"/>
      <c r="H59" s="196"/>
      <c r="I59" s="191" t="s">
        <v>94</v>
      </c>
      <c r="J59" s="218"/>
      <c r="K59" s="196"/>
      <c r="L59" s="178" t="s">
        <v>54</v>
      </c>
      <c r="M59" s="179"/>
      <c r="N59" s="179"/>
      <c r="O59" s="180"/>
      <c r="P59" s="189" t="s">
        <v>55</v>
      </c>
      <c r="Q59" s="178" t="s">
        <v>56</v>
      </c>
      <c r="R59" s="179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1" t="s">
        <v>58</v>
      </c>
      <c r="M60" s="194" t="s">
        <v>59</v>
      </c>
      <c r="N60" s="195"/>
      <c r="O60" s="196" t="s">
        <v>60</v>
      </c>
      <c r="P60" s="190"/>
      <c r="Q60" s="199" t="s">
        <v>61</v>
      </c>
      <c r="R60" s="191" t="s">
        <v>62</v>
      </c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199" t="s">
        <v>63</v>
      </c>
      <c r="N61" s="199" t="s">
        <v>64</v>
      </c>
      <c r="O61" s="197"/>
      <c r="P61" s="190"/>
      <c r="Q61" s="200"/>
      <c r="R61" s="201"/>
      <c r="S61" s="38"/>
      <c r="T61" s="133"/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200"/>
      <c r="N62" s="202"/>
      <c r="O62" s="197"/>
      <c r="P62" s="190"/>
      <c r="Q62" s="200"/>
      <c r="R62" s="201"/>
      <c r="S62" s="38"/>
      <c r="T62" s="133"/>
      <c r="U62" s="46"/>
    </row>
    <row r="63" spans="2:21">
      <c r="B63" s="216"/>
      <c r="C63" s="217"/>
      <c r="D63" s="193"/>
      <c r="E63" s="220"/>
      <c r="F63" s="220"/>
      <c r="G63" s="220"/>
      <c r="H63" s="198"/>
      <c r="I63" s="193"/>
      <c r="J63" s="220"/>
      <c r="K63" s="198"/>
      <c r="L63" s="193"/>
      <c r="M63" s="200"/>
      <c r="N63" s="203"/>
      <c r="O63" s="198"/>
      <c r="P63" s="190"/>
      <c r="Q63" s="200"/>
      <c r="R63" s="201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5" t="s">
        <v>26</v>
      </c>
      <c r="E64" s="176"/>
      <c r="F64" s="176"/>
      <c r="G64" s="176"/>
      <c r="H64" s="177"/>
      <c r="I64" s="178" t="s">
        <v>67</v>
      </c>
      <c r="J64" s="179"/>
      <c r="K64" s="180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/>
      <c r="U64" s="46"/>
    </row>
    <row r="65" spans="2:21" ht="34.5">
      <c r="B65" s="134" t="s">
        <v>113</v>
      </c>
      <c r="C65" s="48" t="s">
        <v>114</v>
      </c>
      <c r="D65" s="181"/>
      <c r="E65" s="182"/>
      <c r="F65" s="182"/>
      <c r="G65" s="182"/>
      <c r="H65" s="183"/>
      <c r="I65" s="184"/>
      <c r="J65" s="184"/>
      <c r="K65" s="184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/>
      <c r="U65" s="46"/>
    </row>
    <row r="66" spans="2:21" ht="15.75" thickBot="1">
      <c r="B66" s="138" t="s">
        <v>115</v>
      </c>
      <c r="C66" s="125" t="s">
        <v>116</v>
      </c>
      <c r="D66" s="185" t="s">
        <v>76</v>
      </c>
      <c r="E66" s="186"/>
      <c r="F66" s="186"/>
      <c r="G66" s="186"/>
      <c r="H66" s="187"/>
      <c r="I66" s="188">
        <f>I23+I30+I40</f>
        <v>46534089</v>
      </c>
      <c r="J66" s="188"/>
      <c r="K66" s="188"/>
      <c r="L66" s="139">
        <f t="shared" ref="L66:R66" si="5">L23+L30+L40</f>
        <v>0</v>
      </c>
      <c r="M66" s="139">
        <f t="shared" si="5"/>
        <v>14373737.910000002</v>
      </c>
      <c r="N66" s="139">
        <f t="shared" si="5"/>
        <v>892933.89</v>
      </c>
      <c r="O66" s="139">
        <f t="shared" si="5"/>
        <v>13557810.029999999</v>
      </c>
      <c r="P66" s="139">
        <f t="shared" si="5"/>
        <v>13523337</v>
      </c>
      <c r="Q66" s="139">
        <f t="shared" si="5"/>
        <v>850400.91</v>
      </c>
      <c r="R66" s="140">
        <f t="shared" si="5"/>
        <v>34473.03</v>
      </c>
      <c r="S66" s="46"/>
      <c r="T66" s="46"/>
      <c r="U66" s="46"/>
    </row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1" t="s">
        <v>118</v>
      </c>
      <c r="J68" s="171"/>
      <c r="K68" s="171"/>
      <c r="L68" s="171"/>
      <c r="M68" s="174" t="s">
        <v>119</v>
      </c>
      <c r="N68" s="174"/>
      <c r="O68" s="143"/>
      <c r="P68" s="171" t="s">
        <v>120</v>
      </c>
      <c r="Q68" s="171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3" t="s">
        <v>122</v>
      </c>
      <c r="J69" s="173"/>
      <c r="K69" s="173"/>
      <c r="L69" s="173"/>
      <c r="M69" s="174" t="s">
        <v>123</v>
      </c>
      <c r="N69" s="174"/>
      <c r="O69" s="3" t="s">
        <v>121</v>
      </c>
      <c r="P69" s="170" t="s">
        <v>122</v>
      </c>
      <c r="Q69" s="170"/>
    </row>
    <row r="70" spans="2:21" s="46" customFormat="1" ht="12.75" customHeight="1"/>
    <row r="71" spans="2:21" s="46" customFormat="1" ht="30" customHeight="1">
      <c r="B71" s="46" t="s">
        <v>124</v>
      </c>
      <c r="C71" s="141"/>
      <c r="D71" s="141"/>
      <c r="E71" s="141"/>
      <c r="F71" s="141"/>
      <c r="G71" s="141"/>
      <c r="H71" s="142"/>
      <c r="I71" s="171" t="s">
        <v>150</v>
      </c>
      <c r="J71" s="171"/>
      <c r="K71" s="171"/>
      <c r="L71" s="171"/>
      <c r="M71" s="172" t="s">
        <v>125</v>
      </c>
      <c r="N71" s="172"/>
      <c r="O71" s="262" t="s">
        <v>146</v>
      </c>
      <c r="P71" s="171"/>
      <c r="Q71" s="171"/>
      <c r="R71" s="171"/>
    </row>
    <row r="72" spans="2:21" s="46" customFormat="1" ht="34.5" customHeight="1">
      <c r="B72" s="144" t="s">
        <v>126</v>
      </c>
      <c r="C72" s="141"/>
      <c r="D72" s="141"/>
      <c r="E72" s="141"/>
      <c r="F72" s="141"/>
      <c r="G72" s="141"/>
      <c r="H72" s="3" t="s">
        <v>121</v>
      </c>
      <c r="I72" s="173" t="s">
        <v>122</v>
      </c>
      <c r="J72" s="173"/>
      <c r="K72" s="173"/>
      <c r="L72" s="173"/>
      <c r="O72" s="170" t="s">
        <v>127</v>
      </c>
      <c r="P72" s="170"/>
      <c r="Q72" s="170"/>
      <c r="R72" s="170"/>
    </row>
    <row r="73" spans="2:21" s="46" customFormat="1" ht="12.75" customHeight="1">
      <c r="M73" s="174" t="s">
        <v>128</v>
      </c>
      <c r="N73" s="174"/>
      <c r="O73" s="145" t="s">
        <v>129</v>
      </c>
      <c r="P73" s="142"/>
      <c r="Q73" s="171" t="s">
        <v>130</v>
      </c>
      <c r="R73" s="171"/>
    </row>
    <row r="74" spans="2:21" s="46" customFormat="1" ht="12.75" customHeight="1">
      <c r="O74" s="3" t="s">
        <v>131</v>
      </c>
      <c r="P74" s="3" t="s">
        <v>121</v>
      </c>
      <c r="Q74" s="170" t="s">
        <v>122</v>
      </c>
      <c r="R74" s="170"/>
    </row>
    <row r="75" spans="2:21" s="46" customFormat="1" ht="12.75" customHeight="1">
      <c r="B75" s="46" t="s">
        <v>132</v>
      </c>
      <c r="C75" s="171" t="s">
        <v>147</v>
      </c>
      <c r="D75" s="171"/>
      <c r="E75" s="171"/>
      <c r="F75" s="171"/>
      <c r="G75" s="171"/>
      <c r="H75" s="171"/>
      <c r="I75" s="143"/>
      <c r="J75" s="143"/>
      <c r="K75" s="143"/>
      <c r="L75" s="171" t="s">
        <v>148</v>
      </c>
      <c r="M75" s="171"/>
      <c r="N75" s="171" t="s">
        <v>149</v>
      </c>
      <c r="O75" s="171"/>
    </row>
    <row r="76" spans="2:21" s="46" customFormat="1" ht="12.75" customHeight="1">
      <c r="C76" s="141"/>
      <c r="D76" s="141"/>
      <c r="E76" s="141"/>
      <c r="F76" s="141"/>
      <c r="G76" s="141"/>
      <c r="H76" s="146" t="s">
        <v>131</v>
      </c>
      <c r="I76" s="170" t="s">
        <v>121</v>
      </c>
      <c r="J76" s="170"/>
      <c r="K76" s="170"/>
      <c r="L76" s="170" t="s">
        <v>122</v>
      </c>
      <c r="M76" s="170"/>
      <c r="N76" s="170" t="s">
        <v>133</v>
      </c>
      <c r="O76" s="170"/>
    </row>
    <row r="77" spans="2:21" s="46" customFormat="1" ht="12.75" customHeight="1"/>
    <row r="78" spans="2:21" s="46" customFormat="1" ht="12.75" customHeight="1">
      <c r="B78" s="159" t="s">
        <v>145</v>
      </c>
      <c r="C78" s="159"/>
      <c r="D78" s="159"/>
      <c r="E78" s="159"/>
      <c r="F78" s="159"/>
      <c r="G78" s="159"/>
    </row>
    <row r="79" spans="2:21" s="46" customFormat="1" ht="12.75" hidden="1" customHeight="1" thickBot="1"/>
    <row r="80" spans="2:21" s="46" customFormat="1" ht="48" hidden="1" customHeight="1" thickTop="1" thickBot="1">
      <c r="C80" s="160"/>
      <c r="D80" s="161"/>
      <c r="E80" s="161"/>
      <c r="F80" s="161"/>
      <c r="G80" s="161"/>
      <c r="H80" s="161"/>
      <c r="I80" s="161"/>
      <c r="J80" s="161"/>
      <c r="K80" s="162" t="s">
        <v>134</v>
      </c>
      <c r="L80" s="162"/>
      <c r="M80" s="162"/>
      <c r="N80" s="163"/>
    </row>
    <row r="81" spans="3:14" ht="3.75" hidden="1" customHeight="1" thickTop="1" thickBot="1">
      <c r="C81" s="164"/>
      <c r="D81" s="164"/>
      <c r="E81" s="164"/>
      <c r="F81" s="164"/>
      <c r="G81" s="164"/>
      <c r="H81" s="164"/>
      <c r="I81" s="164"/>
      <c r="J81" s="164"/>
      <c r="K81" s="165"/>
      <c r="L81" s="165"/>
      <c r="M81" s="165"/>
      <c r="N81" s="165"/>
    </row>
    <row r="82" spans="3:14" ht="13.5" hidden="1" customHeight="1" thickTop="1">
      <c r="C82" s="166" t="s">
        <v>135</v>
      </c>
      <c r="D82" s="167"/>
      <c r="E82" s="167"/>
      <c r="F82" s="167"/>
      <c r="G82" s="167"/>
      <c r="H82" s="167"/>
      <c r="I82" s="167"/>
      <c r="J82" s="167"/>
      <c r="K82" s="168"/>
      <c r="L82" s="168"/>
      <c r="M82" s="168"/>
      <c r="N82" s="169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142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143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'0503738'!TR_17824571691_1545025709</vt:lpstr>
      <vt:lpstr>'0503738'!TR_17824571691_1545025710</vt:lpstr>
      <vt:lpstr>'0503738'!TR_17824571691_1545025711</vt:lpstr>
      <vt:lpstr>'0503738'!TR_17824571691_1545025712</vt:lpstr>
      <vt:lpstr>'0503738'!TR_17824571691_1545025713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2021-04-19T10:42:28Z</cp:lastPrinted>
  <dcterms:created xsi:type="dcterms:W3CDTF">2021-03-23T08:09:02Z</dcterms:created>
  <dcterms:modified xsi:type="dcterms:W3CDTF">2021-04-19T10:42:29Z</dcterms:modified>
</cp:coreProperties>
</file>